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Жильё 2008" sheetId="1" r:id="rId1"/>
  </sheets>
  <definedNames>
    <definedName name="_xlnm.Print_Titles" localSheetId="0">'Жильё 2008'!$7:$9</definedName>
  </definedNames>
  <calcPr fullCalcOnLoad="1"/>
</workbook>
</file>

<file path=xl/sharedStrings.xml><?xml version="1.0" encoding="utf-8"?>
<sst xmlns="http://schemas.openxmlformats.org/spreadsheetml/2006/main" count="72" uniqueCount="56">
  <si>
    <t>Ед. изм.</t>
  </si>
  <si>
    <t>№ п/п</t>
  </si>
  <si>
    <t>Показатели</t>
  </si>
  <si>
    <t>м2</t>
  </si>
  <si>
    <t>руб</t>
  </si>
  <si>
    <t>Освидетельствование и страхование лифтов</t>
  </si>
  <si>
    <t>Канцтовары</t>
  </si>
  <si>
    <t>Банковское обслуживание</t>
  </si>
  <si>
    <t>ИТОГО</t>
  </si>
  <si>
    <t>Информационное обслуживание,программное обеспечение</t>
  </si>
  <si>
    <t>Материальные затраты (инструменты, инвентарь,мебель, оргтехника и др. технические средства)</t>
  </si>
  <si>
    <t>Общая площадь многоквартирных домов ( за исключением балконов, лоджий, веранд и террас)</t>
  </si>
  <si>
    <t>ТСН "ТСЖ Комсомольская 88"</t>
  </si>
  <si>
    <t>руб.</t>
  </si>
  <si>
    <t>Услуги связи (телефонная связь, почтовые расходы)</t>
  </si>
  <si>
    <t>ИТОГО по расходам (общая площадь 4620 х тариф 41,05)</t>
  </si>
  <si>
    <t>Платежи за содержание и обслуживание общего имущества дома
(общая площадь 4620 х тариф 41,05)</t>
  </si>
  <si>
    <t>ДОХОДЫ: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</si>
  <si>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</si>
  <si>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</si>
  <si>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</si>
  <si>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</si>
  <si>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</si>
  <si>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</si>
  <si>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</si>
  <si>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</si>
  <si>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</si>
  <si>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</si>
  <si>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</si>
  <si>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</si>
  <si>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</si>
  <si>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</si>
  <si>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</si>
  <si>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</si>
  <si>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3.1.</t>
  </si>
  <si>
    <t>Техническое обслуживание лифтов (по договору)</t>
  </si>
  <si>
    <t>РАСХОДЫ  по статьям затрат, в рублях за 1кв.м жилой площади</t>
  </si>
  <si>
    <t>Председатель ТСН "ТСЖ Комсомольская 88"</t>
  </si>
  <si>
    <t>Т.А. Короленко</t>
  </si>
  <si>
    <t>А.И. Киселева</t>
  </si>
  <si>
    <t xml:space="preserve">Содержание придомовой территории </t>
  </si>
  <si>
    <t>Обслуживание систем отопления,водоснабжения,водоотведения (в т.ч.аварийное обслуживание)</t>
  </si>
  <si>
    <t xml:space="preserve">Уборка мест общего пользования </t>
  </si>
  <si>
    <t>Обслуживание электрооборудования, общедомовых электросчетчиков</t>
  </si>
  <si>
    <t xml:space="preserve">Затраты на услуги по управлению МКД (заключение договоров на выполнение работ и услуг, контроль за качеством предоставляемых услуг;  диспетчерское обслуживание; ведение и хранение технической документации; обслуживание государственных сайтов (ГИС ЖКХ, ЕИАС ЖКХ, АИС ГЖИ) подготовка предложений о проведении текущего и/или капитального ремонта в многоквартирных домах, и прочие услуги, связанные с ведением деятельности по управлению МКД) </t>
  </si>
  <si>
    <t xml:space="preserve">Услуги по начислению и сбору платы за содержание и ремонт общего имущества,коммунальных платежей, ведение бухгалтерского и налогового учета,кадровый учет, работа с органами соцзащиты населения,предоставление справок и пр. </t>
  </si>
  <si>
    <t>Приложение №1</t>
  </si>
  <si>
    <t xml:space="preserve"> Бухгалтер</t>
  </si>
  <si>
    <t>Прогноз на 2019 год</t>
  </si>
  <si>
    <t>руб/мес</t>
  </si>
  <si>
    <t>3.2.</t>
  </si>
  <si>
    <t>Текущий ремонт(системы отопления, ГВС, ХВС;замена лампочек,  дверных доводчиков, ремонт канализационного оборудования, текущий ремонт мест общего пользования, подвала и др. расходы)</t>
  </si>
  <si>
    <t>Налоги по з/п, госпошлины</t>
  </si>
  <si>
    <t xml:space="preserve">Платежи за размещение оборудования провайдеров (расходуются на статью затрат - текущий ремонт и материальные затраты)
</t>
  </si>
  <si>
    <t>Смета доходов и расходов(без электроэнергии ОДН)</t>
  </si>
  <si>
    <t>Вознаграждение председателя правления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</si>
</sst>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%"/>
    <numFmt numFmtId="176" formatCode="0.000%"/>
    <numFmt numFmtId="177" formatCode="0.0"/>
    <numFmt numFmtId="178" formatCode="0.00000"/>
    <numFmt numFmtId="179" formatCode="0.0000"/>
    <numFmt numFmtId="180" formatCode="0.000"/>
    <numFmt numFmtId="181" formatCode="0.000000"/>
    <numFmt numFmtId="182" formatCode="0.0000000"/>
    <numFmt numFmtId="183" formatCode="[$-FC19]d\ mmmm\ yyyy\ &quot;г.&quot;"/>
    <numFmt numFmtId="184" formatCode="[$€-2]\ ###,000_);[Red]\([$€-2]\ ###,000\)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indent="12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wrapText="1"/>
    </xf>
    <xf numFmtId="16" fontId="5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top" wrapText="1"/>
    </xf>
    <xf numFmtId="2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180" fontId="5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" fontId="4" fillId="0" borderId="0" xfId="55" applyNumberFormat="1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PageLayoutView="0" workbookViewId="0" topLeftCell="A26">
      <selection activeCell="G30" sqref="G30"/>
    </sheetView>
  </sheetViews>
  <sheetFormatPr defaultColWidth="9.00390625" defaultRowHeight="12.75"/>
  <cols>
    <col min="1" max="1" width="8.25390625" style="2" customWidth="1"/>
    <col min="2" max="2" width="76.25390625" style="2" customWidth="1"/>
    <col min="3" max="3" width="10.625" style="2" customWidth="1"/>
    <col min="4" max="4" width="25.375" style="2" customWidth="1"/>
    <col min="5" max="5" width="15.625" style="2" customWidth="1"/>
    <col min="6" max="16384" width="9.125" style="2" customWidth="1"/>
  </cols>
  <sheetData>
    <row r="1" ht="13.5" customHeight="1">
      <c r="D1" s="2" t="s">
        <v>46</v>
      </c>
    </row>
    <row r="2" spans="2:5" ht="42" customHeight="1">
      <c r="B2" s="38" t="s">
        <v>54</v>
      </c>
      <c r="C2" s="38"/>
      <c r="D2" s="38"/>
      <c r="E2" s="4"/>
    </row>
    <row r="3" spans="2:5" ht="24" customHeight="1">
      <c r="B3" s="39" t="s">
        <v>12</v>
      </c>
      <c r="C3" s="39"/>
      <c r="D3" s="39"/>
      <c r="E3" s="3"/>
    </row>
    <row r="4" spans="2:5" ht="27" customHeight="1" hidden="1">
      <c r="B4" s="39"/>
      <c r="C4" s="39"/>
      <c r="D4" s="39"/>
      <c r="E4" s="3"/>
    </row>
    <row r="5" spans="2:4" ht="12" customHeight="1">
      <c r="B5" s="5"/>
      <c r="C5" s="6"/>
      <c r="D5" s="7"/>
    </row>
    <row r="6" spans="1:5" ht="22.5" customHeight="1">
      <c r="A6" s="40" t="s">
        <v>1</v>
      </c>
      <c r="B6" s="41" t="s">
        <v>2</v>
      </c>
      <c r="C6" s="41" t="s">
        <v>0</v>
      </c>
      <c r="D6" s="41" t="s">
        <v>48</v>
      </c>
      <c r="E6" s="7"/>
    </row>
    <row r="7" spans="1:5" s="9" customFormat="1" ht="15.75" customHeight="1">
      <c r="A7" s="40"/>
      <c r="B7" s="42"/>
      <c r="C7" s="42"/>
      <c r="D7" s="42"/>
      <c r="E7" s="8"/>
    </row>
    <row r="8" spans="1:5" s="9" customFormat="1" ht="15.75" customHeight="1">
      <c r="A8" s="40"/>
      <c r="B8" s="43"/>
      <c r="C8" s="43"/>
      <c r="D8" s="43"/>
      <c r="E8" s="8"/>
    </row>
    <row r="9" spans="1:5" ht="53.25" customHeight="1">
      <c r="A9" s="23">
        <v>1</v>
      </c>
      <c r="B9" s="30" t="s">
        <v>11</v>
      </c>
      <c r="C9" s="11" t="s">
        <v>3</v>
      </c>
      <c r="D9" s="25">
        <v>4620</v>
      </c>
      <c r="E9" s="12"/>
    </row>
    <row r="10" spans="1:5" ht="39" customHeight="1">
      <c r="A10" s="10">
        <v>2</v>
      </c>
      <c r="B10" s="31" t="s">
        <v>36</v>
      </c>
      <c r="C10" s="11"/>
      <c r="D10" s="11"/>
      <c r="E10" s="1"/>
    </row>
    <row r="11" spans="1:5" s="14" customFormat="1" ht="23.25" customHeight="1">
      <c r="A11" s="26" t="s">
        <v>18</v>
      </c>
      <c r="B11" s="13" t="s">
        <v>35</v>
      </c>
      <c r="C11" s="11" t="s">
        <v>4</v>
      </c>
      <c r="D11" s="28">
        <v>4.24</v>
      </c>
      <c r="E11" s="8"/>
    </row>
    <row r="12" spans="1:5" ht="24.75" customHeight="1">
      <c r="A12" s="23" t="s">
        <v>19</v>
      </c>
      <c r="B12" s="15" t="s">
        <v>5</v>
      </c>
      <c r="C12" s="11" t="s">
        <v>4</v>
      </c>
      <c r="D12" s="29">
        <v>0.28</v>
      </c>
      <c r="E12" s="1"/>
    </row>
    <row r="13" spans="1:5" ht="24.75" customHeight="1">
      <c r="A13" s="23" t="s">
        <v>20</v>
      </c>
      <c r="B13" s="15" t="s">
        <v>40</v>
      </c>
      <c r="C13" s="11" t="s">
        <v>4</v>
      </c>
      <c r="D13" s="29">
        <v>2.38</v>
      </c>
      <c r="E13" s="1"/>
    </row>
    <row r="14" spans="1:5" ht="45" customHeight="1">
      <c r="A14" s="23" t="s">
        <v>21</v>
      </c>
      <c r="B14" s="15" t="s">
        <v>41</v>
      </c>
      <c r="C14" s="11" t="s">
        <v>4</v>
      </c>
      <c r="D14" s="29">
        <v>2.38</v>
      </c>
      <c r="E14" s="1"/>
    </row>
    <row r="15" spans="1:5" ht="24.75" customHeight="1">
      <c r="A15" s="23" t="s">
        <v>22</v>
      </c>
      <c r="B15" s="15" t="s">
        <v>42</v>
      </c>
      <c r="C15" s="11" t="s">
        <v>4</v>
      </c>
      <c r="D15" s="28">
        <v>2.38</v>
      </c>
      <c r="E15" s="1"/>
    </row>
    <row r="16" spans="1:5" ht="41.25" customHeight="1">
      <c r="A16" s="23" t="s">
        <v>23</v>
      </c>
      <c r="B16" s="15" t="s">
        <v>43</v>
      </c>
      <c r="C16" s="11" t="s">
        <v>4</v>
      </c>
      <c r="D16" s="29">
        <v>1.62</v>
      </c>
      <c r="E16" s="1"/>
    </row>
    <row r="17" spans="1:5" ht="154.5" customHeight="1">
      <c r="A17" s="23" t="s">
        <v>24</v>
      </c>
      <c r="B17" s="15" t="s">
        <v>44</v>
      </c>
      <c r="C17" s="11" t="s">
        <v>4</v>
      </c>
      <c r="D17" s="29">
        <v>6.49</v>
      </c>
      <c r="E17" s="1"/>
    </row>
    <row r="18" spans="1:5" ht="87" customHeight="1">
      <c r="A18" s="23" t="s">
        <v>25</v>
      </c>
      <c r="B18" s="15" t="s">
        <v>45</v>
      </c>
      <c r="C18" s="11" t="s">
        <v>4</v>
      </c>
      <c r="D18" s="28">
        <v>5.41</v>
      </c>
      <c r="E18" s="1"/>
    </row>
    <row r="19" spans="1:5" ht="27" customHeight="1">
      <c r="A19" s="23" t="s">
        <v>26</v>
      </c>
      <c r="B19" s="19" t="s">
        <v>52</v>
      </c>
      <c r="C19" s="11" t="s">
        <v>4</v>
      </c>
      <c r="D19" s="28">
        <v>6.2</v>
      </c>
      <c r="E19" s="1"/>
    </row>
    <row r="20" spans="1:5" ht="27.75" customHeight="1">
      <c r="A20" s="23" t="s">
        <v>27</v>
      </c>
      <c r="B20" s="15" t="s">
        <v>9</v>
      </c>
      <c r="C20" s="11" t="s">
        <v>4</v>
      </c>
      <c r="D20" s="29">
        <v>0.1</v>
      </c>
      <c r="E20" s="16"/>
    </row>
    <row r="21" spans="1:5" ht="20.25" customHeight="1">
      <c r="A21" s="23" t="s">
        <v>28</v>
      </c>
      <c r="B21" s="15" t="s">
        <v>55</v>
      </c>
      <c r="C21" s="11" t="s">
        <v>13</v>
      </c>
      <c r="D21" s="29">
        <v>1.08</v>
      </c>
      <c r="E21" s="16"/>
    </row>
    <row r="22" spans="1:5" ht="23.25" customHeight="1">
      <c r="A22" s="23" t="s">
        <v>29</v>
      </c>
      <c r="B22" s="15" t="s">
        <v>6</v>
      </c>
      <c r="C22" s="11" t="s">
        <v>4</v>
      </c>
      <c r="D22" s="28">
        <v>0.2</v>
      </c>
      <c r="E22" s="16"/>
    </row>
    <row r="23" spans="1:5" ht="21" customHeight="1">
      <c r="A23" s="23" t="s">
        <v>30</v>
      </c>
      <c r="B23" s="13" t="s">
        <v>14</v>
      </c>
      <c r="C23" s="11" t="s">
        <v>4</v>
      </c>
      <c r="D23" s="28">
        <v>0.1</v>
      </c>
      <c r="E23" s="16"/>
    </row>
    <row r="24" spans="1:5" ht="30" customHeight="1">
      <c r="A24" s="23" t="s">
        <v>31</v>
      </c>
      <c r="B24" s="17" t="s">
        <v>7</v>
      </c>
      <c r="C24" s="11" t="s">
        <v>4</v>
      </c>
      <c r="D24" s="28">
        <v>2.38</v>
      </c>
      <c r="E24" s="1"/>
    </row>
    <row r="25" spans="1:5" ht="36.75" customHeight="1">
      <c r="A25" s="23" t="s">
        <v>32</v>
      </c>
      <c r="B25" s="18" t="s">
        <v>10</v>
      </c>
      <c r="C25" s="11" t="s">
        <v>4</v>
      </c>
      <c r="D25" s="29">
        <v>1.3</v>
      </c>
      <c r="E25" s="16"/>
    </row>
    <row r="26" spans="1:5" ht="78" customHeight="1">
      <c r="A26" s="23" t="s">
        <v>33</v>
      </c>
      <c r="B26" s="18" t="s">
        <v>51</v>
      </c>
      <c r="C26" s="11" t="s">
        <v>4</v>
      </c>
      <c r="D26" s="28">
        <v>4.51</v>
      </c>
      <c r="E26" s="16"/>
    </row>
    <row r="27" spans="1:6" ht="23.25" customHeight="1">
      <c r="A27" s="23"/>
      <c r="B27" s="44" t="s">
        <v>8</v>
      </c>
      <c r="C27" s="44"/>
      <c r="D27" s="32">
        <f>SUM(D11:D26)</f>
        <v>41.050000000000004</v>
      </c>
      <c r="E27" s="12"/>
      <c r="F27" s="27"/>
    </row>
    <row r="28" spans="1:5" ht="24" customHeight="1">
      <c r="A28" s="23"/>
      <c r="B28" s="33" t="s">
        <v>15</v>
      </c>
      <c r="C28" s="20" t="s">
        <v>4</v>
      </c>
      <c r="D28" s="34">
        <f>D9*D27</f>
        <v>189651.00000000003</v>
      </c>
      <c r="E28" s="1"/>
    </row>
    <row r="29" spans="1:4" ht="28.5" customHeight="1">
      <c r="A29" s="24">
        <v>3</v>
      </c>
      <c r="B29" s="35" t="s">
        <v>17</v>
      </c>
      <c r="C29" s="21"/>
      <c r="D29" s="21"/>
    </row>
    <row r="30" spans="1:4" ht="48.75" customHeight="1">
      <c r="A30" s="24" t="s">
        <v>34</v>
      </c>
      <c r="B30" s="22" t="s">
        <v>16</v>
      </c>
      <c r="C30" s="20" t="s">
        <v>49</v>
      </c>
      <c r="D30" s="36">
        <v>189651</v>
      </c>
    </row>
    <row r="31" spans="1:4" ht="45" customHeight="1">
      <c r="A31" s="24" t="s">
        <v>50</v>
      </c>
      <c r="B31" s="37" t="s">
        <v>53</v>
      </c>
      <c r="C31" s="20" t="s">
        <v>49</v>
      </c>
      <c r="D31" s="36">
        <v>7200</v>
      </c>
    </row>
    <row r="33" spans="2:4" ht="18.75">
      <c r="B33" s="2" t="s">
        <v>37</v>
      </c>
      <c r="D33" s="2" t="s">
        <v>38</v>
      </c>
    </row>
    <row r="35" spans="2:4" ht="18.75">
      <c r="B35" s="2" t="s">
        <v>47</v>
      </c>
      <c r="D35" s="2" t="s">
        <v>39</v>
      </c>
    </row>
  </sheetData>
  <sheetProtection/>
  <mergeCells count="7">
    <mergeCell ref="B2:D2"/>
    <mergeCell ref="B3:D4"/>
    <mergeCell ref="A6:A8"/>
    <mergeCell ref="D6:D8"/>
    <mergeCell ref="B27:C27"/>
    <mergeCell ref="B6:B8"/>
    <mergeCell ref="C6:C8"/>
  </mergeCells>
  <printOptions/>
  <pageMargins left="0.3937007874015748" right="0.3937007874015748" top="0.3937007874015748" bottom="0.3937007874015748" header="0" footer="0"/>
  <pageSetup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Роман</cp:lastModifiedBy>
  <cp:lastPrinted>2019-06-06T07:54:28Z</cp:lastPrinted>
  <dcterms:created xsi:type="dcterms:W3CDTF">2003-07-24T06:36:51Z</dcterms:created>
  <dcterms:modified xsi:type="dcterms:W3CDTF">2019-06-06T07:56:06Z</dcterms:modified>
  <cp:category/>
  <cp:version/>
  <cp:contentType/>
  <cp:contentStatus/>
</cp:coreProperties>
</file>